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<sst xmlns="http://schemas.openxmlformats.org/spreadsheetml/2006/main" count="67" uniqueCount="48">
  <si>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 xml:space="preserve">Załącznik Nr 1 do Uchwały Nr  IV/22/06 </t>
  </si>
  <si>
    <t>Rady Miejskiej w Olecku</t>
  </si>
  <si>
    <t xml:space="preserve">z dnia 29 grudnia 2006 r. </t>
  </si>
  <si>
    <t>Zestawienie aportu środków trwałch do PWiK Sp. z o.o. Olecko</t>
  </si>
  <si>
    <t>L.p.</t>
  </si>
  <si>
    <t>Element i parametry techniczne,</t>
  </si>
  <si>
    <t>Lokalizacja</t>
  </si>
  <si>
    <t>Jed.</t>
  </si>
  <si>
    <t>ilość</t>
  </si>
  <si>
    <t>Wartość brutto</t>
  </si>
  <si>
    <t>Umorzenie</t>
  </si>
  <si>
    <t>Wartość Netto</t>
  </si>
  <si>
    <t>Okres wykonania - 2006 r.</t>
  </si>
  <si>
    <t>I.</t>
  </si>
  <si>
    <t>Sieć wodociągowa Gąski, Ślepie, Folwark Zajdy</t>
  </si>
  <si>
    <t>1.</t>
  </si>
  <si>
    <t xml:space="preserve">Sieć wodociągowa z rur PVC 110 mm </t>
  </si>
  <si>
    <t>Gąski, Ślepie, Folwark Zajdy</t>
  </si>
  <si>
    <t>m</t>
  </si>
  <si>
    <t>2.</t>
  </si>
  <si>
    <t xml:space="preserve">Sieć wodociągowa z rur PVC 90 mm </t>
  </si>
  <si>
    <t xml:space="preserve">3. </t>
  </si>
  <si>
    <t xml:space="preserve">Sieć wodociągowa z rur PE 110 mm </t>
  </si>
  <si>
    <t>4.</t>
  </si>
  <si>
    <t xml:space="preserve">Sieć wodociągowa z rur PE 75 mm </t>
  </si>
  <si>
    <t>5.</t>
  </si>
  <si>
    <t>Przyłącza wodociągowe z rur PE 32 mm</t>
  </si>
  <si>
    <t>6.</t>
  </si>
  <si>
    <t>Przyłącza wodociągowe z rur PE 40 mm</t>
  </si>
  <si>
    <t>7.</t>
  </si>
  <si>
    <t>Przyłącza wodociągowe z rur PE 50 mm</t>
  </si>
  <si>
    <t>II.</t>
  </si>
  <si>
    <t>Razem:</t>
  </si>
  <si>
    <t>Sala gimnastyczna z pomieszczeniamim towarzyszącymi w Gąskach Gmina Olecko</t>
  </si>
  <si>
    <t>8.</t>
  </si>
  <si>
    <t xml:space="preserve">Przyłącze wodociągowe z rur PE 63 mm ze studnią wodomierzową i uzbrojeniem </t>
  </si>
  <si>
    <t xml:space="preserve">Gąski, </t>
  </si>
  <si>
    <t>9.</t>
  </si>
  <si>
    <t xml:space="preserve">Przyłącze kanalizacji ciśnieniowej PE 90 mm z przepompownią ścieków (1 szt.) PPB1,2/4.09c MS1 14H/Z; MS1 14H/Z;  </t>
  </si>
  <si>
    <t>Gąski,</t>
  </si>
  <si>
    <t>III.</t>
  </si>
  <si>
    <t>Rozbudowa Środowiskowego Domu Samopomocy w Olecku.</t>
  </si>
  <si>
    <t>10.</t>
  </si>
  <si>
    <t xml:space="preserve">Przyłącze kanalizacji grawitacyjnej PVC 200 mm L= 23 m </t>
  </si>
  <si>
    <t>Olecko,</t>
  </si>
  <si>
    <t>11.</t>
  </si>
  <si>
    <t>Przyłącze wodociągowe PE 63 mm L= 34,5 m z uzbrojeniem</t>
  </si>
  <si>
    <t>Ogółem [I+II+III]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</si>
</sst>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_z_ł"/>
  </numFmts>
  <fonts count="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/>
    </xf>
    <xf numFmtId="164" fontId="1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/>
    </xf>
    <xf numFmtId="164" fontId="2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3" xfId="0" applyFont="1" applyBorder="1" applyAlignment="1">
      <alignment horizontal="left" wrapText="1"/>
    </xf>
    <xf numFmtId="164" fontId="1" fillId="0" borderId="2" xfId="0" applyFont="1" applyBorder="1" applyAlignment="1">
      <alignment vertical="center"/>
    </xf>
    <xf numFmtId="164" fontId="3" fillId="0" borderId="3" xfId="0" applyFont="1" applyBorder="1" applyAlignment="1">
      <alignment vertical="top" wrapText="1"/>
    </xf>
    <xf numFmtId="164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/>
    </xf>
    <xf numFmtId="166" fontId="1" fillId="0" borderId="3" xfId="2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Border="1" applyAlignment="1">
      <alignment horizontal="right" vertical="center" wrapText="1"/>
    </xf>
    <xf numFmtId="166" fontId="1" fillId="0" borderId="4" xfId="20" applyNumberFormat="1" applyFont="1" applyFill="1" applyBorder="1" applyAlignment="1" applyProtection="1">
      <alignment vertical="center" wrapText="1"/>
      <protection/>
    </xf>
    <xf numFmtId="165" fontId="1" fillId="0" borderId="4" xfId="0" applyNumberFormat="1" applyFont="1" applyBorder="1" applyAlignment="1">
      <alignment vertical="center" wrapText="1"/>
    </xf>
    <xf numFmtId="164" fontId="1" fillId="0" borderId="6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6" fontId="2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8">
      <selection activeCell="C1" sqref="C1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24.140625" style="0" customWidth="1"/>
    <col min="4" max="4" width="9.421875" style="0" customWidth="1"/>
    <col min="5" max="5" width="10.421875" style="1" customWidth="1"/>
    <col min="6" max="6" width="16.421875" style="0" customWidth="1"/>
    <col min="7" max="7" width="12.28125" style="0" customWidth="1"/>
    <col min="8" max="8" width="14.8515625" style="0" customWidth="1"/>
  </cols>
  <sheetData>
    <row r="1" spans="2:6" ht="12.75">
      <c r="B1" s="2"/>
      <c r="C1" s="3" t="s">
        <v>0</v>
      </c>
      <c r="D1" s="3"/>
      <c r="E1" s="3"/>
      <c r="F1" s="3"/>
    </row>
    <row r="2" spans="2:6" ht="12.75">
      <c r="B2" s="2"/>
      <c r="C2" s="3" t="s">
        <v>1</v>
      </c>
      <c r="D2" s="3"/>
      <c r="E2" s="3"/>
      <c r="F2" s="3"/>
    </row>
    <row r="3" spans="2:6" s="4" customFormat="1" ht="15" customHeight="1">
      <c r="B3" s="5"/>
      <c r="C3" s="6" t="s">
        <v>2</v>
      </c>
      <c r="D3" s="6"/>
      <c r="E3" s="6"/>
      <c r="F3" s="6"/>
    </row>
    <row r="4" spans="1:6" s="4" customFormat="1" ht="15" customHeight="1">
      <c r="A4" s="7"/>
      <c r="B4" s="8"/>
      <c r="C4" s="8"/>
      <c r="D4" s="8"/>
      <c r="E4" s="8"/>
      <c r="F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ht="12.75">
      <c r="A6" s="10" t="s">
        <v>4</v>
      </c>
      <c r="B6" s="11" t="s">
        <v>5</v>
      </c>
      <c r="C6" s="11" t="s">
        <v>6</v>
      </c>
      <c r="D6" s="11" t="s">
        <v>7</v>
      </c>
      <c r="E6" s="12" t="s">
        <v>8</v>
      </c>
      <c r="F6" s="11" t="s">
        <v>9</v>
      </c>
      <c r="G6" s="13" t="s">
        <v>10</v>
      </c>
      <c r="H6" s="14" t="s">
        <v>11</v>
      </c>
    </row>
    <row r="7" spans="1:8" ht="12.75">
      <c r="A7" s="15"/>
      <c r="B7" s="16" t="s">
        <v>12</v>
      </c>
      <c r="C7" s="16"/>
      <c r="D7" s="16"/>
      <c r="E7" s="16"/>
      <c r="F7" s="16"/>
      <c r="G7" s="16"/>
      <c r="H7" s="16"/>
    </row>
    <row r="8" spans="1:8" ht="12.75">
      <c r="A8" s="15" t="s">
        <v>13</v>
      </c>
      <c r="B8" s="17" t="s">
        <v>14</v>
      </c>
      <c r="C8" s="17"/>
      <c r="D8" s="17"/>
      <c r="E8" s="17"/>
      <c r="F8" s="17"/>
      <c r="G8" s="17"/>
      <c r="H8" s="17"/>
    </row>
    <row r="9" spans="1:8" ht="12.75">
      <c r="A9" s="15" t="s">
        <v>15</v>
      </c>
      <c r="B9" s="18" t="s">
        <v>16</v>
      </c>
      <c r="C9" s="18" t="s">
        <v>17</v>
      </c>
      <c r="D9" s="19" t="s">
        <v>18</v>
      </c>
      <c r="E9" s="20">
        <v>789</v>
      </c>
      <c r="F9" s="21">
        <v>26097.9</v>
      </c>
      <c r="G9" s="22">
        <v>293.6</v>
      </c>
      <c r="H9" s="23">
        <f>F9-G9</f>
        <v>25804.300000000003</v>
      </c>
    </row>
    <row r="10" spans="1:8" ht="12.75">
      <c r="A10" s="15" t="s">
        <v>19</v>
      </c>
      <c r="B10" s="18" t="s">
        <v>20</v>
      </c>
      <c r="C10" s="18" t="s">
        <v>17</v>
      </c>
      <c r="D10" s="19" t="s">
        <v>18</v>
      </c>
      <c r="E10" s="20">
        <v>333</v>
      </c>
      <c r="F10" s="21">
        <v>10280.39</v>
      </c>
      <c r="G10" s="22">
        <v>115.6</v>
      </c>
      <c r="H10" s="23">
        <f aca="true" t="shared" si="0" ref="H10:H16">F10-G10</f>
        <v>10164.789999999999</v>
      </c>
    </row>
    <row r="11" spans="1:8" ht="12.75">
      <c r="A11" s="15" t="s">
        <v>21</v>
      </c>
      <c r="B11" s="18" t="s">
        <v>22</v>
      </c>
      <c r="C11" s="18" t="s">
        <v>17</v>
      </c>
      <c r="D11" s="19" t="s">
        <v>18</v>
      </c>
      <c r="E11" s="20">
        <v>2440</v>
      </c>
      <c r="F11" s="21">
        <v>107611.11</v>
      </c>
      <c r="G11" s="22">
        <v>1210.6200000000001</v>
      </c>
      <c r="H11" s="23">
        <f t="shared" si="0"/>
        <v>106400.49</v>
      </c>
    </row>
    <row r="12" spans="1:8" ht="12.75">
      <c r="A12" s="15" t="s">
        <v>23</v>
      </c>
      <c r="B12" s="18" t="s">
        <v>24</v>
      </c>
      <c r="C12" s="18" t="s">
        <v>17</v>
      </c>
      <c r="D12" s="19" t="s">
        <v>18</v>
      </c>
      <c r="E12" s="20">
        <v>1652</v>
      </c>
      <c r="F12" s="21">
        <v>80648.17</v>
      </c>
      <c r="G12" s="22">
        <v>907.29</v>
      </c>
      <c r="H12" s="23">
        <f t="shared" si="0"/>
        <v>79740.88</v>
      </c>
    </row>
    <row r="13" spans="1:8" ht="12.75">
      <c r="A13" s="15" t="s">
        <v>25</v>
      </c>
      <c r="B13" s="18" t="s">
        <v>26</v>
      </c>
      <c r="C13" s="18" t="s">
        <v>17</v>
      </c>
      <c r="D13" s="19" t="s">
        <v>18</v>
      </c>
      <c r="E13" s="20">
        <v>348</v>
      </c>
      <c r="F13" s="21">
        <v>13291.3</v>
      </c>
      <c r="G13" s="22">
        <v>149.53</v>
      </c>
      <c r="H13" s="23">
        <f t="shared" si="0"/>
        <v>13141.77</v>
      </c>
    </row>
    <row r="14" spans="1:8" ht="12.75">
      <c r="A14" s="15" t="s">
        <v>27</v>
      </c>
      <c r="B14" s="18" t="s">
        <v>28</v>
      </c>
      <c r="C14" s="18" t="s">
        <v>17</v>
      </c>
      <c r="D14" s="19" t="s">
        <v>18</v>
      </c>
      <c r="E14" s="20">
        <v>166</v>
      </c>
      <c r="F14" s="21">
        <v>15957.18</v>
      </c>
      <c r="G14" s="22">
        <v>179.52</v>
      </c>
      <c r="H14" s="23">
        <f t="shared" si="0"/>
        <v>15777.66</v>
      </c>
    </row>
    <row r="15" spans="1:8" ht="12.75">
      <c r="A15" s="15" t="s">
        <v>29</v>
      </c>
      <c r="B15" s="18" t="s">
        <v>30</v>
      </c>
      <c r="C15" s="18" t="s">
        <v>17</v>
      </c>
      <c r="D15" s="19" t="s">
        <v>18</v>
      </c>
      <c r="E15" s="20">
        <v>951</v>
      </c>
      <c r="F15" s="21">
        <v>45636.42</v>
      </c>
      <c r="G15" s="22">
        <v>513.41</v>
      </c>
      <c r="H15" s="23">
        <f t="shared" si="0"/>
        <v>45123.009999999995</v>
      </c>
    </row>
    <row r="16" spans="1:8" ht="12.75">
      <c r="A16" s="15" t="s">
        <v>31</v>
      </c>
      <c r="B16" s="18" t="s">
        <v>32</v>
      </c>
      <c r="C16" s="18"/>
      <c r="D16" s="18"/>
      <c r="E16" s="18"/>
      <c r="F16" s="21">
        <f>SUM(F9:F15)</f>
        <v>299522.47</v>
      </c>
      <c r="G16" s="22">
        <f>SUM(G9:G15)</f>
        <v>3369.57</v>
      </c>
      <c r="H16" s="23">
        <f t="shared" si="0"/>
        <v>296152.89999999997</v>
      </c>
    </row>
    <row r="17" spans="1:8" ht="12.75">
      <c r="A17" s="15"/>
      <c r="B17" s="24" t="s">
        <v>33</v>
      </c>
      <c r="C17" s="24"/>
      <c r="D17" s="24"/>
      <c r="E17" s="24"/>
      <c r="F17" s="24"/>
      <c r="G17" s="24"/>
      <c r="H17" s="25"/>
    </row>
    <row r="18" spans="1:8" ht="24.75" customHeight="1">
      <c r="A18" s="15" t="s">
        <v>34</v>
      </c>
      <c r="B18" s="26" t="s">
        <v>35</v>
      </c>
      <c r="C18" s="18" t="s">
        <v>36</v>
      </c>
      <c r="D18" s="19" t="s">
        <v>18</v>
      </c>
      <c r="E18" s="20">
        <v>7.5</v>
      </c>
      <c r="F18" s="21">
        <v>16839.64</v>
      </c>
      <c r="G18" s="22">
        <v>189.45</v>
      </c>
      <c r="H18" s="23">
        <f>F18-G18</f>
        <v>16650.19</v>
      </c>
    </row>
    <row r="19" spans="1:8" ht="35.25" customHeight="1">
      <c r="A19" s="15" t="s">
        <v>37</v>
      </c>
      <c r="B19" s="26" t="s">
        <v>38</v>
      </c>
      <c r="C19" s="18" t="s">
        <v>39</v>
      </c>
      <c r="D19" s="19" t="s">
        <v>18</v>
      </c>
      <c r="E19" s="20">
        <v>32</v>
      </c>
      <c r="F19" s="21">
        <v>70523.48</v>
      </c>
      <c r="G19" s="22">
        <v>793.39</v>
      </c>
      <c r="H19" s="23">
        <f>F19-G19</f>
        <v>69730.09</v>
      </c>
    </row>
    <row r="20" spans="1:8" ht="12.75">
      <c r="A20" s="15" t="s">
        <v>40</v>
      </c>
      <c r="B20" s="18" t="s">
        <v>32</v>
      </c>
      <c r="C20" s="18"/>
      <c r="D20" s="18"/>
      <c r="E20" s="18"/>
      <c r="F20" s="21">
        <f>SUM(F18:F19)</f>
        <v>87363.12</v>
      </c>
      <c r="G20" s="22">
        <f>SUM(G18:G19)</f>
        <v>982.84</v>
      </c>
      <c r="H20" s="23">
        <f>F20-G20</f>
        <v>86380.28</v>
      </c>
    </row>
    <row r="21" spans="1:8" ht="12.75">
      <c r="A21" s="15"/>
      <c r="B21" s="24" t="s">
        <v>41</v>
      </c>
      <c r="C21" s="24"/>
      <c r="D21" s="24"/>
      <c r="E21" s="24"/>
      <c r="F21" s="24"/>
      <c r="G21" s="24"/>
      <c r="H21" s="23"/>
    </row>
    <row r="22" spans="1:8" ht="23.25" customHeight="1">
      <c r="A22" s="27" t="s">
        <v>42</v>
      </c>
      <c r="B22" s="28" t="s">
        <v>43</v>
      </c>
      <c r="C22" s="18" t="s">
        <v>44</v>
      </c>
      <c r="D22" s="29" t="s">
        <v>18</v>
      </c>
      <c r="E22" s="30">
        <v>23</v>
      </c>
      <c r="F22" s="31">
        <v>19888.37</v>
      </c>
      <c r="G22" s="32">
        <v>0</v>
      </c>
      <c r="H22" s="33">
        <f>F22-G22</f>
        <v>19888.37</v>
      </c>
    </row>
    <row r="23" spans="1:8" ht="24" customHeight="1">
      <c r="A23" s="27" t="s">
        <v>45</v>
      </c>
      <c r="B23" s="28" t="s">
        <v>46</v>
      </c>
      <c r="C23" s="18" t="s">
        <v>44</v>
      </c>
      <c r="D23" s="29" t="s">
        <v>18</v>
      </c>
      <c r="E23" s="30">
        <v>34.5</v>
      </c>
      <c r="F23" s="31">
        <v>21484.19</v>
      </c>
      <c r="G23" s="32">
        <v>0</v>
      </c>
      <c r="H23" s="33">
        <f>F23-G23</f>
        <v>21484.19</v>
      </c>
    </row>
    <row r="24" spans="1:8" ht="12.75">
      <c r="A24" s="15"/>
      <c r="B24" s="18" t="s">
        <v>32</v>
      </c>
      <c r="C24" s="18"/>
      <c r="D24" s="18"/>
      <c r="E24" s="18"/>
      <c r="F24" s="21">
        <f>SUM(F22:F23)</f>
        <v>41372.56</v>
      </c>
      <c r="G24" s="32">
        <f>SUM(G22:G23)</f>
        <v>0</v>
      </c>
      <c r="H24" s="34">
        <f>SUM(H22:H23)</f>
        <v>41372.56</v>
      </c>
    </row>
    <row r="25" spans="1:8" ht="12.75">
      <c r="A25" s="35"/>
      <c r="B25" s="36" t="s">
        <v>47</v>
      </c>
      <c r="C25" s="36"/>
      <c r="D25" s="36"/>
      <c r="E25" s="36"/>
      <c r="F25" s="37">
        <f>SUM(F16,F20,F24)</f>
        <v>428258.14999999997</v>
      </c>
      <c r="G25" s="38">
        <f>SUM(G16,G20)</f>
        <v>4352.41</v>
      </c>
      <c r="H25" s="39">
        <f>SUM(H16,H20,H24)</f>
        <v>423905.73999999993</v>
      </c>
    </row>
    <row r="26" spans="4:5" ht="12.75">
      <c r="D26" s="1"/>
      <c r="E26"/>
    </row>
    <row r="27" spans="4:5" ht="12.75">
      <c r="D27" s="1"/>
      <c r="E27"/>
    </row>
    <row r="28" spans="4:6" ht="12.75">
      <c r="D28" s="1"/>
      <c r="E28"/>
      <c r="F28" s="40"/>
    </row>
    <row r="29" spans="4:6" ht="12.75">
      <c r="D29" s="1"/>
      <c r="E29"/>
      <c r="F29" s="1"/>
    </row>
    <row r="30" ht="12.75">
      <c r="D30" s="1"/>
    </row>
    <row r="31" spans="4:5" ht="12.75">
      <c r="D31" s="1"/>
      <c r="E31"/>
    </row>
    <row r="32" spans="4:5" ht="12.75">
      <c r="D32" s="1"/>
      <c r="E32"/>
    </row>
  </sheetData>
  <mergeCells count="12">
    <mergeCell ref="C1:F1"/>
    <mergeCell ref="C2:F2"/>
    <mergeCell ref="C3:F3"/>
    <mergeCell ref="A5:H5"/>
    <mergeCell ref="B7:H7"/>
    <mergeCell ref="B8:H8"/>
    <mergeCell ref="B16:E16"/>
    <mergeCell ref="B17:G17"/>
    <mergeCell ref="B20:E20"/>
    <mergeCell ref="B21:G21"/>
    <mergeCell ref="B24:E24"/>
    <mergeCell ref="B25:E25"/>
  </mergeCells>
  <printOptions/>
  <pageMargins left="0.7083333333333334" right="0.5902777777777778" top="0.6298611111111111" bottom="0.49236111111111114" header="0.5118055555555556" footer="0.5118055555555556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aostrowski</cp:lastModifiedBy>
  <cp:lastPrinted>2007-01-02T07:20:02Z</cp:lastPrinted>
  <dcterms:created xsi:type="dcterms:W3CDTF">2003-04-02T06:49:06Z</dcterms:created>
  <dcterms:modified xsi:type="dcterms:W3CDTF">2007-01-02T06:46:57Z</dcterms:modified>
  <cp:category/>
  <cp:version/>
  <cp:contentType/>
  <cp:contentStatus/>
  <cp:revision>1</cp:revision>
</cp:coreProperties>
</file>